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nk\Google Drive\De kat van Schrödinger\Practica\Waterstofatoom\leerling\"/>
    </mc:Choice>
  </mc:AlternateContent>
  <bookViews>
    <workbookView xWindow="0" yWindow="0" windowWidth="20730" windowHeight="10080"/>
  </bookViews>
  <sheets>
    <sheet name="spectrale dat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H13" i="2" l="1"/>
  <c r="F9" i="2" l="1"/>
  <c r="F10" i="2"/>
  <c r="F11" i="2"/>
  <c r="F12" i="2"/>
  <c r="E9" i="2"/>
  <c r="G9" i="2" s="1"/>
  <c r="E10" i="2"/>
  <c r="E11" i="2"/>
  <c r="G11" i="2" s="1"/>
  <c r="E12" i="2"/>
  <c r="E13" i="2"/>
  <c r="E8" i="2"/>
  <c r="G8" i="2" s="1"/>
  <c r="H9" i="2"/>
  <c r="H10" i="2"/>
  <c r="H11" i="2"/>
  <c r="H12" i="2"/>
  <c r="H8" i="2"/>
  <c r="G10" i="2"/>
  <c r="G16" i="2" l="1"/>
  <c r="G12" i="2"/>
</calcChain>
</file>

<file path=xl/sharedStrings.xml><?xml version="1.0" encoding="utf-8"?>
<sst xmlns="http://schemas.openxmlformats.org/spreadsheetml/2006/main" count="16" uniqueCount="16">
  <si>
    <t>balmer</t>
  </si>
  <si>
    <t>inf</t>
  </si>
  <si>
    <t>h</t>
  </si>
  <si>
    <t>c</t>
  </si>
  <si>
    <t>e</t>
  </si>
  <si>
    <t>=slope(E7:E12,H7:H12)</t>
  </si>
  <si>
    <t>R</t>
  </si>
  <si>
    <t>jouw Rydberg constante</t>
  </si>
  <si>
    <t>De groene kolom invullen</t>
  </si>
  <si>
    <r>
      <rPr>
        <i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-as</t>
    </r>
  </si>
  <si>
    <r>
      <rPr>
        <i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-as</t>
    </r>
  </si>
  <si>
    <r>
      <rPr>
        <i/>
        <sz val="11"/>
        <color theme="1"/>
        <rFont val="Symbol"/>
        <family val="1"/>
        <charset val="2"/>
      </rPr>
      <t>l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(nm)</t>
    </r>
  </si>
  <si>
    <t>Js</t>
  </si>
  <si>
    <t>m/s</t>
  </si>
  <si>
    <t>C</t>
  </si>
  <si>
    <t>De gele kolomem en in scatterplt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</si>
</sst>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7A1E3"/>
        <bgColor indexed="64"/>
      </patternFill>
    </fill>
    <fill>
      <patternFill patternType="solid">
        <fgColor rgb="FF969AEE"/>
        <bgColor indexed="64"/>
      </patternFill>
    </fill>
    <fill>
      <patternFill patternType="solid">
        <fgColor rgb="FF93BEF1"/>
        <bgColor indexed="64"/>
      </patternFill>
    </fill>
    <fill>
      <patternFill patternType="solid">
        <fgColor rgb="FF93F195"/>
        <bgColor indexed="64"/>
      </patternFill>
    </fill>
    <fill>
      <patternFill patternType="solid">
        <fgColor rgb="FFEFA895"/>
        <bgColor indexed="64"/>
      </patternFill>
    </fill>
    <fill>
      <patternFill patternType="solid">
        <fgColor rgb="FFFFE285"/>
        <bgColor indexed="64"/>
      </patternFill>
    </fill>
  </fills>
  <borders count="2">
    <border>
      <left/>
      <right/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1">
    <xf numFmtId="0" fontId="0" fillId="0" borderId="0"/>
  </cellStyleXfs>
  <cellXfs count="16">
    <xf numFmtId="0" fontId="0" fillId="0" borderId="0" xfId="0"/>
    <xf numFmtId="11" fontId="0" fillId="0" borderId="0" xfId="0" applyNumberFormat="1"/>
    <xf numFmtId="0" fontId="0" fillId="0" borderId="0" xfId="0" quotePrefix="1"/>
    <xf numFmtId="0" fontId="1" fillId="2" borderId="1" xfId="0" applyFont="1" applyFill="1" applyBorder="1" applyAlignment="1">
      <alignment vertical="center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2" borderId="0" xfId="0" applyFill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8" borderId="0" xfId="0" applyFill="1"/>
    <xf numFmtId="164" fontId="0" fillId="0" borderId="0" xfId="0" applyNumberFormat="1" applyAlignment="1">
      <alignment horizontal="center"/>
    </xf>
    <xf numFmtId="165" fontId="0" fillId="8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285"/>
      <color rgb="FFEFA895"/>
      <color rgb="FF93F195"/>
      <color rgb="FF93BEF1"/>
      <color rgb="FF969AEE"/>
      <color rgb="FFC7A1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gi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5</xdr:row>
      <xdr:rowOff>38100</xdr:rowOff>
    </xdr:from>
    <xdr:to>
      <xdr:col>4</xdr:col>
      <xdr:colOff>415223</xdr:colOff>
      <xdr:row>6</xdr:row>
      <xdr:rowOff>31950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990600"/>
          <a:ext cx="272348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</xdr:row>
      <xdr:rowOff>123825</xdr:rowOff>
    </xdr:from>
    <xdr:to>
      <xdr:col>1</xdr:col>
      <xdr:colOff>228600</xdr:colOff>
      <xdr:row>5</xdr:row>
      <xdr:rowOff>365125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076325"/>
          <a:ext cx="228600" cy="24130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5</xdr:row>
      <xdr:rowOff>114300</xdr:rowOff>
    </xdr:from>
    <xdr:to>
      <xdr:col>2</xdr:col>
      <xdr:colOff>217950</xdr:colOff>
      <xdr:row>5</xdr:row>
      <xdr:rowOff>355500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1066800"/>
          <a:ext cx="160800" cy="241200"/>
        </a:xfrm>
        <a:prstGeom prst="rect">
          <a:avLst/>
        </a:prstGeom>
      </xdr:spPr>
    </xdr:pic>
    <xdr:clientData/>
  </xdr:twoCellAnchor>
  <xdr:twoCellAnchor editAs="oneCell">
    <xdr:from>
      <xdr:col>5</xdr:col>
      <xdr:colOff>314325</xdr:colOff>
      <xdr:row>5</xdr:row>
      <xdr:rowOff>28575</xdr:rowOff>
    </xdr:from>
    <xdr:to>
      <xdr:col>5</xdr:col>
      <xdr:colOff>555625</xdr:colOff>
      <xdr:row>6</xdr:row>
      <xdr:rowOff>22225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981075"/>
          <a:ext cx="241300" cy="431800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5</xdr:row>
      <xdr:rowOff>9525</xdr:rowOff>
    </xdr:from>
    <xdr:to>
      <xdr:col>6</xdr:col>
      <xdr:colOff>589639</xdr:colOff>
      <xdr:row>6</xdr:row>
      <xdr:rowOff>3375</xdr:rowOff>
    </xdr:to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962025"/>
          <a:ext cx="580114" cy="432000"/>
        </a:xfrm>
        <a:prstGeom prst="rect">
          <a:avLst/>
        </a:prstGeom>
      </xdr:spPr>
    </xdr:pic>
    <xdr:clientData/>
  </xdr:twoCellAnchor>
  <xdr:twoCellAnchor editAs="oneCell">
    <xdr:from>
      <xdr:col>7</xdr:col>
      <xdr:colOff>200025</xdr:colOff>
      <xdr:row>4</xdr:row>
      <xdr:rowOff>184059</xdr:rowOff>
    </xdr:from>
    <xdr:to>
      <xdr:col>7</xdr:col>
      <xdr:colOff>900664</xdr:colOff>
      <xdr:row>6</xdr:row>
      <xdr:rowOff>9525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946059"/>
          <a:ext cx="700639" cy="454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A2" workbookViewId="0">
      <selection activeCell="F9" sqref="F9"/>
    </sheetView>
  </sheetViews>
  <sheetFormatPr defaultRowHeight="14.5" x14ac:dyDescent="0.35"/>
  <cols>
    <col min="1" max="1" width="8.54296875" customWidth="1"/>
    <col min="2" max="3" width="3.54296875" customWidth="1"/>
    <col min="5" max="5" width="11.453125" customWidth="1"/>
    <col min="6" max="6" width="13.26953125" customWidth="1"/>
    <col min="8" max="8" width="16.54296875" customWidth="1"/>
  </cols>
  <sheetData>
    <row r="1" spans="1:9" x14ac:dyDescent="0.35">
      <c r="D1" t="s">
        <v>8</v>
      </c>
      <c r="G1" s="10" t="s">
        <v>2</v>
      </c>
      <c r="H1" s="1">
        <v>6.6260700399999999E-34</v>
      </c>
      <c r="I1" t="s">
        <v>12</v>
      </c>
    </row>
    <row r="2" spans="1:9" x14ac:dyDescent="0.35">
      <c r="D2" t="s">
        <v>15</v>
      </c>
      <c r="G2" t="s">
        <v>3</v>
      </c>
      <c r="H2" s="1">
        <v>299792458</v>
      </c>
      <c r="I2" t="s">
        <v>13</v>
      </c>
    </row>
    <row r="3" spans="1:9" x14ac:dyDescent="0.35">
      <c r="G3" s="10" t="s">
        <v>4</v>
      </c>
      <c r="H3" s="1">
        <v>1.6021766200000001E-19</v>
      </c>
      <c r="I3" t="s">
        <v>14</v>
      </c>
    </row>
    <row r="4" spans="1:9" x14ac:dyDescent="0.35">
      <c r="G4" t="s">
        <v>6</v>
      </c>
      <c r="H4" s="1">
        <v>10973731.6</v>
      </c>
    </row>
    <row r="5" spans="1:9" x14ac:dyDescent="0.35">
      <c r="G5" t="s">
        <v>9</v>
      </c>
      <c r="H5" t="s">
        <v>10</v>
      </c>
    </row>
    <row r="6" spans="1:9" ht="34.5" customHeight="1" x14ac:dyDescent="0.35">
      <c r="A6" s="12"/>
      <c r="B6" s="12"/>
      <c r="C6" s="12"/>
      <c r="D6" s="12" t="s">
        <v>11</v>
      </c>
      <c r="E6" s="12"/>
      <c r="F6" s="12"/>
      <c r="G6" s="12"/>
      <c r="H6" s="12"/>
      <c r="I6" s="12"/>
    </row>
    <row r="7" spans="1:9" ht="15" thickBot="1" x14ac:dyDescent="0.4"/>
    <row r="8" spans="1:9" ht="15" thickBot="1" x14ac:dyDescent="0.4">
      <c r="A8" t="s">
        <v>0</v>
      </c>
      <c r="B8">
        <v>2</v>
      </c>
      <c r="C8" s="8">
        <v>3</v>
      </c>
      <c r="D8" s="3"/>
      <c r="E8" s="11">
        <f>1/$B$8^2</f>
        <v>0.25</v>
      </c>
      <c r="F8" s="14">
        <f>1/C8^2</f>
        <v>0.1111111111111111</v>
      </c>
      <c r="G8" s="15">
        <f>E8-F8</f>
        <v>0.1388888888888889</v>
      </c>
      <c r="H8" s="13" t="e">
        <f t="shared" ref="H8:H13" si="0">1000000000/D8</f>
        <v>#DIV/0!</v>
      </c>
    </row>
    <row r="9" spans="1:9" ht="15" thickBot="1" x14ac:dyDescent="0.4">
      <c r="C9" s="7">
        <v>4</v>
      </c>
      <c r="D9" s="3"/>
      <c r="E9" s="11">
        <f t="shared" ref="E9:E13" si="1">1/$B$8^2</f>
        <v>0.25</v>
      </c>
      <c r="F9" s="14">
        <f>1/C9^2</f>
        <v>6.25E-2</v>
      </c>
      <c r="G9" s="15">
        <f t="shared" ref="G9:G12" si="2">E9-F9</f>
        <v>0.1875</v>
      </c>
      <c r="H9" s="13" t="e">
        <f t="shared" si="0"/>
        <v>#DIV/0!</v>
      </c>
    </row>
    <row r="10" spans="1:9" ht="15" thickBot="1" x14ac:dyDescent="0.4">
      <c r="C10" s="6">
        <v>5</v>
      </c>
      <c r="D10" s="3"/>
      <c r="E10" s="11">
        <f t="shared" si="1"/>
        <v>0.25</v>
      </c>
      <c r="F10" s="14">
        <f>1/C10^2</f>
        <v>0.04</v>
      </c>
      <c r="G10" s="15">
        <f t="shared" si="2"/>
        <v>0.21</v>
      </c>
      <c r="H10" s="13" t="e">
        <f t="shared" si="0"/>
        <v>#DIV/0!</v>
      </c>
    </row>
    <row r="11" spans="1:9" ht="15" thickBot="1" x14ac:dyDescent="0.4">
      <c r="C11" s="5">
        <v>6</v>
      </c>
      <c r="D11" s="3"/>
      <c r="E11" s="11">
        <f t="shared" si="1"/>
        <v>0.25</v>
      </c>
      <c r="F11" s="14">
        <f>1/C11^2</f>
        <v>2.7777777777777776E-2</v>
      </c>
      <c r="G11" s="15">
        <f t="shared" si="2"/>
        <v>0.22222222222222221</v>
      </c>
      <c r="H11" s="13" t="e">
        <f t="shared" si="0"/>
        <v>#DIV/0!</v>
      </c>
    </row>
    <row r="12" spans="1:9" ht="15" thickBot="1" x14ac:dyDescent="0.4">
      <c r="C12" s="4">
        <v>7</v>
      </c>
      <c r="D12" s="3"/>
      <c r="E12" s="11">
        <f t="shared" si="1"/>
        <v>0.25</v>
      </c>
      <c r="F12" s="14">
        <f>1/C12^2</f>
        <v>2.0408163265306121E-2</v>
      </c>
      <c r="G12" s="15">
        <f t="shared" si="2"/>
        <v>0.22959183673469388</v>
      </c>
      <c r="H12" s="13" t="e">
        <f t="shared" si="0"/>
        <v>#DIV/0!</v>
      </c>
    </row>
    <row r="13" spans="1:9" x14ac:dyDescent="0.35">
      <c r="C13" t="s">
        <v>1</v>
      </c>
      <c r="D13" s="9">
        <v>364.6</v>
      </c>
      <c r="E13" s="11">
        <f t="shared" si="1"/>
        <v>0.25</v>
      </c>
      <c r="F13" s="14">
        <v>0</v>
      </c>
      <c r="G13" s="15">
        <v>0.25</v>
      </c>
      <c r="H13" s="13">
        <f t="shared" si="0"/>
        <v>2742731.7608337901</v>
      </c>
    </row>
    <row r="14" spans="1:9" x14ac:dyDescent="0.35">
      <c r="F14" s="14"/>
    </row>
    <row r="15" spans="1:9" x14ac:dyDescent="0.35">
      <c r="G15" s="2" t="s">
        <v>5</v>
      </c>
    </row>
    <row r="16" spans="1:9" x14ac:dyDescent="0.35">
      <c r="E16" t="s">
        <v>7</v>
      </c>
      <c r="G16" t="e">
        <f>SLOPE(H8:H13,G8:G13)</f>
        <v>#DIV/0!</v>
      </c>
    </row>
    <row r="18" spans="7:7" x14ac:dyDescent="0.35">
      <c r="G18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spectrale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Bram van Leeuwen</dc:creator>
  <cp:lastModifiedBy>Henk</cp:lastModifiedBy>
  <dcterms:created xsi:type="dcterms:W3CDTF">2015-10-02T19:02:22Z</dcterms:created>
  <dcterms:modified xsi:type="dcterms:W3CDTF">2015-11-25T14:10:27Z</dcterms:modified>
</cp:coreProperties>
</file>